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35" windowHeight="11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" i="1"/>
  <c r="J6"/>
  <c r="J5"/>
  <c r="J4"/>
  <c r="F7"/>
  <c r="F6"/>
  <c r="F5"/>
  <c r="F4"/>
  <c r="D7"/>
  <c r="D6"/>
  <c r="D5"/>
  <c r="D4"/>
  <c r="J12" l="1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H7"/>
  <c r="H6"/>
  <c r="H5"/>
  <c r="H4"/>
</calcChain>
</file>

<file path=xl/sharedStrings.xml><?xml version="1.0" encoding="utf-8"?>
<sst xmlns="http://schemas.openxmlformats.org/spreadsheetml/2006/main" count="20" uniqueCount="20">
  <si>
    <t>Expected Attendance</t>
  </si>
  <si>
    <t>&lt;700</t>
  </si>
  <si>
    <t>700-999</t>
  </si>
  <si>
    <t>1000-1999</t>
  </si>
  <si>
    <t>2000-2999</t>
  </si>
  <si>
    <t>3000-3999</t>
  </si>
  <si>
    <t>4000-4999</t>
  </si>
  <si>
    <t>5000-5999</t>
  </si>
  <si>
    <t>9000+</t>
  </si>
  <si>
    <t>Number of Events 2008</t>
  </si>
  <si>
    <t xml:space="preserve">2008 Avg. Prospects Collected </t>
  </si>
  <si>
    <t xml:space="preserve">2009 Goal for
Collecting Prospects </t>
  </si>
  <si>
    <t xml:space="preserve">2008 Avg. New Customers </t>
  </si>
  <si>
    <t xml:space="preserve">2009  Goal for New Customers </t>
  </si>
  <si>
    <t>2008 Avg. 
New Customers % of Attendance</t>
  </si>
  <si>
    <t>2009 Goal 
New Customers % of Attendance</t>
  </si>
  <si>
    <t xml:space="preserve">2008 Avg. 
New Customers Sales </t>
  </si>
  <si>
    <t>2009 Goal 
New Customers Sales</t>
  </si>
  <si>
    <t>6000-8999</t>
  </si>
  <si>
    <t>2009 Goals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</si>
</sst>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&quot;$&quot;#,##0"/>
  </numFmts>
  <fonts count="3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64" fontId="2" fillId="0" borderId="1" xfId="1" applyNumberFormat="1" applyFont="1" applyBorder="1" applyAlignment="1">
      <alignment horizontal="center"/>
    </xf>
    <xf numFmtId="165" fontId="2" fillId="0" borderId="1" xfId="2" applyNumberFormat="1" applyFill="1" applyBorder="1" applyAlignment="1">
      <alignment horizontal="center"/>
    </xf>
  </cellXfs>
  <cellStyles count="3">
    <cellStyle name="Normal" xfId="0" builtinId="0"/>
    <cellStyle name="Normal 5" xfId="2"/>
    <cellStyle name="Percent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16" sqref="G16"/>
    </sheetView>
  </sheetViews>
  <sheetFormatPr defaultRowHeight="15"/>
  <cols>
    <col min="1" max="1" width="11.28515625" bestFit="1" customWidth="1"/>
    <col min="2" max="2" width="9.28515625" customWidth="1"/>
    <col min="3" max="3" width="11.7109375" customWidth="1"/>
    <col min="4" max="4" width="12.42578125" bestFit="1" customWidth="1"/>
    <col min="5" max="5" width="11.140625" customWidth="1"/>
    <col min="6" max="6" width="12.42578125" customWidth="1"/>
    <col min="7" max="8" width="15.7109375" bestFit="1" customWidth="1"/>
    <col min="9" max="10" width="15.140625" bestFit="1" customWidth="1"/>
    <col min="11" max="11" width="14.7109375" customWidth="1"/>
  </cols>
  <sheetData>
    <row r="1" spans="1:11" ht="36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B2" s="2"/>
    </row>
    <row r="3" spans="1:11" ht="45">
      <c r="A3" s="3" t="s">
        <v>0</v>
      </c>
      <c r="B3" s="4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</row>
    <row r="4" spans="1:11">
      <c r="A4" s="5" t="s">
        <v>1</v>
      </c>
      <c r="B4" s="6">
        <v>13</v>
      </c>
      <c r="C4" s="5">
        <v>82</v>
      </c>
      <c r="D4" s="7">
        <f>(C4*10%)+C4</f>
        <v>90.2</v>
      </c>
      <c r="E4" s="5">
        <v>7</v>
      </c>
      <c r="F4" s="7">
        <f>(E4*10%)+E4</f>
        <v>7.7</v>
      </c>
      <c r="G4" s="8">
        <v>1.4999999999999999E-2</v>
      </c>
      <c r="H4" s="8">
        <f>(G4*15%)+G4</f>
        <v>1.7249999999999998E-2</v>
      </c>
      <c r="I4" s="9">
        <v>3736</v>
      </c>
      <c r="J4" s="9">
        <f>(I4*1%+I4)</f>
        <v>3773.36</v>
      </c>
    </row>
    <row r="5" spans="1:11">
      <c r="A5" s="5" t="s">
        <v>2</v>
      </c>
      <c r="B5" s="6">
        <v>6</v>
      </c>
      <c r="C5" s="5">
        <v>98</v>
      </c>
      <c r="D5" s="7">
        <f>(C5*10%)+C5</f>
        <v>107.8</v>
      </c>
      <c r="E5" s="5">
        <v>17</v>
      </c>
      <c r="F5" s="7">
        <f>(E5*10%)+E5</f>
        <v>18.7</v>
      </c>
      <c r="G5" s="8">
        <v>2.4E-2</v>
      </c>
      <c r="H5" s="8">
        <f>(G5*15%)+G5</f>
        <v>2.76E-2</v>
      </c>
      <c r="I5" s="9">
        <v>9177</v>
      </c>
      <c r="J5" s="9">
        <f>(I5*10%+I5)</f>
        <v>10094.700000000001</v>
      </c>
    </row>
    <row r="6" spans="1:11">
      <c r="A6" s="5" t="s">
        <v>3</v>
      </c>
      <c r="B6" s="6">
        <v>26</v>
      </c>
      <c r="C6" s="5">
        <v>172</v>
      </c>
      <c r="D6" s="7">
        <f>(C6*10%)+C6</f>
        <v>189.2</v>
      </c>
      <c r="E6" s="5">
        <v>18</v>
      </c>
      <c r="F6" s="7">
        <f>(E6*10%)+E6</f>
        <v>19.8</v>
      </c>
      <c r="G6" s="8">
        <v>1.4E-2</v>
      </c>
      <c r="H6" s="8">
        <f>(G6*15%)+G6</f>
        <v>1.61E-2</v>
      </c>
      <c r="I6" s="9">
        <v>8768</v>
      </c>
      <c r="J6" s="9">
        <f>(I6*10%+I6)</f>
        <v>9644.7999999999993</v>
      </c>
    </row>
    <row r="7" spans="1:11">
      <c r="A7" s="5" t="s">
        <v>4</v>
      </c>
      <c r="B7" s="6">
        <v>11</v>
      </c>
      <c r="C7" s="5">
        <v>212</v>
      </c>
      <c r="D7" s="7">
        <f>(C7*10%)+C7</f>
        <v>233.2</v>
      </c>
      <c r="E7" s="5">
        <v>25</v>
      </c>
      <c r="F7" s="7">
        <f>(E7*10%)+E7</f>
        <v>27.5</v>
      </c>
      <c r="G7" s="8">
        <v>0.01</v>
      </c>
      <c r="H7" s="8">
        <f>(G7*15%)+G7</f>
        <v>1.15E-2</v>
      </c>
      <c r="I7" s="9">
        <v>11470</v>
      </c>
      <c r="J7" s="9">
        <f>(I7*10%+I7)</f>
        <v>12617</v>
      </c>
    </row>
    <row r="8" spans="1:11">
      <c r="A8" s="5" t="s">
        <v>5</v>
      </c>
      <c r="B8" s="6">
        <v>6</v>
      </c>
      <c r="C8" s="5">
        <v>282</v>
      </c>
      <c r="D8" s="7">
        <f t="shared" ref="D8:D12" si="0">(C8*10%)+C8</f>
        <v>310.2</v>
      </c>
      <c r="E8" s="5">
        <v>35</v>
      </c>
      <c r="F8" s="7">
        <f t="shared" ref="F8:F12" si="1">(E8*10%)+E8</f>
        <v>38.5</v>
      </c>
      <c r="G8" s="8">
        <v>1.0999999999999999E-2</v>
      </c>
      <c r="H8" s="8">
        <f t="shared" ref="H8:H12" si="2">(G8*10%)+G8</f>
        <v>1.21E-2</v>
      </c>
      <c r="I8" s="9">
        <v>16064</v>
      </c>
      <c r="J8" s="9">
        <f t="shared" ref="J8:J12" si="3">(I8*10%+I8)</f>
        <v>17670.400000000001</v>
      </c>
    </row>
    <row r="9" spans="1:11">
      <c r="A9" s="5" t="s">
        <v>6</v>
      </c>
      <c r="B9" s="6">
        <v>3</v>
      </c>
      <c r="C9" s="5">
        <v>365</v>
      </c>
      <c r="D9" s="7">
        <f t="shared" si="0"/>
        <v>401.5</v>
      </c>
      <c r="E9" s="5">
        <v>44</v>
      </c>
      <c r="F9" s="7">
        <f t="shared" si="1"/>
        <v>48.4</v>
      </c>
      <c r="G9" s="8">
        <v>0.01</v>
      </c>
      <c r="H9" s="8">
        <f t="shared" si="2"/>
        <v>1.0999999999999999E-2</v>
      </c>
      <c r="I9" s="9">
        <v>21342</v>
      </c>
      <c r="J9" s="9">
        <f t="shared" si="3"/>
        <v>23476.2</v>
      </c>
    </row>
    <row r="10" spans="1:11">
      <c r="A10" s="5" t="s">
        <v>7</v>
      </c>
      <c r="B10" s="6">
        <v>2</v>
      </c>
      <c r="C10" s="5">
        <v>383</v>
      </c>
      <c r="D10" s="7">
        <f t="shared" si="0"/>
        <v>421.3</v>
      </c>
      <c r="E10" s="5">
        <v>47</v>
      </c>
      <c r="F10" s="7">
        <f t="shared" si="1"/>
        <v>51.7</v>
      </c>
      <c r="G10" s="8">
        <v>8.0000000000000002E-3</v>
      </c>
      <c r="H10" s="8">
        <f t="shared" si="2"/>
        <v>8.8000000000000005E-3</v>
      </c>
      <c r="I10" s="9">
        <v>21982</v>
      </c>
      <c r="J10" s="9">
        <f t="shared" si="3"/>
        <v>24180.2</v>
      </c>
    </row>
    <row r="11" spans="1:11">
      <c r="A11" s="5" t="s">
        <v>18</v>
      </c>
      <c r="B11" s="6">
        <v>2</v>
      </c>
      <c r="C11" s="5">
        <v>955</v>
      </c>
      <c r="D11" s="7">
        <f t="shared" si="0"/>
        <v>1050.5</v>
      </c>
      <c r="E11" s="5">
        <v>91</v>
      </c>
      <c r="F11" s="7">
        <f t="shared" si="1"/>
        <v>100.1</v>
      </c>
      <c r="G11" s="8">
        <v>1.4999999999999999E-2</v>
      </c>
      <c r="H11" s="8">
        <f t="shared" si="2"/>
        <v>1.6500000000000001E-2</v>
      </c>
      <c r="I11" s="9">
        <v>35836</v>
      </c>
      <c r="J11" s="9">
        <f t="shared" si="3"/>
        <v>39419.599999999999</v>
      </c>
    </row>
    <row r="12" spans="1:11">
      <c r="A12" s="5" t="s">
        <v>8</v>
      </c>
      <c r="B12" s="6">
        <v>2</v>
      </c>
      <c r="C12" s="5">
        <v>789</v>
      </c>
      <c r="D12" s="7">
        <f t="shared" si="0"/>
        <v>867.9</v>
      </c>
      <c r="E12" s="5">
        <v>89</v>
      </c>
      <c r="F12" s="7">
        <f t="shared" si="1"/>
        <v>97.9</v>
      </c>
      <c r="G12" s="8">
        <v>8.9999999999999993E-3</v>
      </c>
      <c r="H12" s="8">
        <f t="shared" si="2"/>
        <v>9.8999999999999991E-3</v>
      </c>
      <c r="I12" s="9">
        <v>40582.5</v>
      </c>
      <c r="J12" s="9">
        <f t="shared" si="3"/>
        <v>44640.75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Inquisicorp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bthomas</dc:creator>
  <cp:lastModifiedBy>bthomas</cp:lastModifiedBy>
  <dcterms:created xsi:type="dcterms:W3CDTF">2008-12-16T16:44:08Z</dcterms:created>
  <dcterms:modified xsi:type="dcterms:W3CDTF">2008-12-16T23:45:22Z</dcterms:modified>
</cp:coreProperties>
</file>